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C6A0A87-6B6C-4B8C-923B-1A5A9410C3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I5" i="1"/>
  <c r="J5" i="1"/>
  <c r="G5" i="1"/>
  <c r="D5" i="1"/>
  <c r="E5" i="1"/>
  <c r="E9" i="1"/>
  <c r="F9" i="1"/>
  <c r="G9" i="1"/>
  <c r="H9" i="1"/>
  <c r="I9" i="1"/>
  <c r="J9" i="1"/>
  <c r="C7" i="1"/>
  <c r="D7" i="1"/>
  <c r="E7" i="1"/>
  <c r="F7" i="1"/>
  <c r="G7" i="1"/>
  <c r="H7" i="1"/>
  <c r="I7" i="1"/>
  <c r="J7" i="1"/>
  <c r="C8" i="1"/>
  <c r="D8" i="1"/>
  <c r="E8" i="1"/>
  <c r="F8" i="1"/>
  <c r="G8" i="1"/>
  <c r="H8" i="1"/>
  <c r="I8" i="1"/>
  <c r="J8" i="1"/>
  <c r="C4" i="1"/>
  <c r="D4" i="1"/>
  <c r="E4" i="1"/>
  <c r="F4" i="1"/>
  <c r="G4" i="1"/>
  <c r="H4" i="1"/>
  <c r="I4" i="1"/>
  <c r="J4" i="1"/>
</calcChain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<sst xmlns="http://schemas.openxmlformats.org/spreadsheetml/2006/main" count="36" uniqueCount="34">
  <si>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</si>
  <si>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</si>
  <si>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</si>
  <si>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</si>
  <si>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</si>
  <si>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</si>
  <si>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</si>
  <si>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</si>
  <si>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</si>
  <si>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</si>
  <si>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</si>
  <si>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</si>
  <si>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</si>
  <si>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</si>
  <si>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</si>
  <si>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</si>
  <si>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</si>
  <si>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</si>
  <si>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</si>
  <si>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</si>
  <si>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</si>
  <si>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</si>
  <si>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</si>
  <si>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</si>
  <si>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</si>
  <si>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</si>
  <si>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</si>
  <si>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</si>
  <si>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</si>
  <si>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</si>
  <si>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</si>
  <si>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</si>
  <si>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итого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</si>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</sst>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-* #,##0.00_-;\-* #,##0.00_-;_-* \-??_-;_-@_-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8" xfId="0" applyNumberFormat="1" applyFill="1" applyBorder="1"/>
    <xf numFmtId="164" fontId="0" fillId="2" borderId="8" xfId="0" applyNumberFormat="1" applyFill="1" applyBorder="1" applyAlignment="1">
      <alignment wrapText="1"/>
    </xf>
    <xf numFmtId="164" fontId="0" fillId="2" borderId="1" xfId="0" applyNumberFormat="1" applyFill="1" applyBorder="1"/>
    <xf numFmtId="165" fontId="0" fillId="2" borderId="1" xfId="0" applyNumberFormat="1" applyFill="1" applyBorder="1"/>
    <xf numFmtId="165" fontId="0" fillId="2" borderId="12" xfId="0" applyNumberFormat="1" applyFill="1" applyBorder="1"/>
    <xf numFmtId="164" fontId="0" fillId="2" borderId="10" xfId="0" applyNumberFormat="1" applyFill="1" applyBorder="1"/>
    <xf numFmtId="165" fontId="0" fillId="2" borderId="10" xfId="0" applyNumberFormat="1" applyFill="1" applyBorder="1"/>
    <xf numFmtId="2" fontId="0" fillId="2" borderId="15" xfId="0" applyNumberFormat="1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024-04-08-sm.xlsx" TargetMode="External"/><Relationship Id="rId1" Type="http://schemas.openxmlformats.org/officeDocument/2006/relationships/externalLinkPath" Target="2024-04-08-sm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3-sm(1).xlsx" TargetMode="External"/><Relationship Id="rId1" Type="http://schemas.openxmlformats.org/officeDocument/2006/relationships/externalLinkPath" Target="tm2023-sm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</sheetNames>
    <sheetDataSet>
      <sheetData sheetId="0">
        <row r="4">
          <cell r="C4">
            <v>268</v>
          </cell>
          <cell r="D4" t="str">
            <v>Гуляш из мяса кур</v>
          </cell>
          <cell r="E4">
            <v>90</v>
          </cell>
          <cell r="F4">
            <v>25.369</v>
          </cell>
          <cell r="G4">
            <v>177</v>
          </cell>
          <cell r="H4">
            <v>12</v>
          </cell>
          <cell r="I4">
            <v>11</v>
          </cell>
          <cell r="J4">
            <v>5</v>
          </cell>
        </row>
        <row r="7">
          <cell r="C7">
            <v>13002</v>
          </cell>
          <cell r="D7" t="str">
            <v>Хлеб пшеничный</v>
          </cell>
          <cell r="E7">
            <v>20</v>
          </cell>
          <cell r="F7">
            <v>1.375</v>
          </cell>
          <cell r="G7">
            <v>58.6</v>
          </cell>
          <cell r="H7">
            <v>1.9</v>
          </cell>
          <cell r="I7">
            <v>0.2</v>
          </cell>
          <cell r="J7">
            <v>12.3</v>
          </cell>
        </row>
        <row r="8">
          <cell r="C8">
            <v>13002</v>
          </cell>
          <cell r="D8" t="str">
            <v>Хлеб  ржаной</v>
          </cell>
          <cell r="E8">
            <v>20</v>
          </cell>
          <cell r="F8">
            <v>1.016</v>
          </cell>
          <cell r="G8">
            <v>57.68</v>
          </cell>
          <cell r="H8">
            <v>1.98</v>
          </cell>
          <cell r="I8">
            <v>0.36</v>
          </cell>
          <cell r="J8">
            <v>11.88</v>
          </cell>
        </row>
        <row r="9">
          <cell r="E9">
            <v>50</v>
          </cell>
          <cell r="F9">
            <v>16</v>
          </cell>
          <cell r="G9">
            <v>71.650000000000006</v>
          </cell>
          <cell r="H9">
            <v>4.0999999999999996</v>
          </cell>
          <cell r="I9">
            <v>1.6</v>
          </cell>
          <cell r="J9">
            <v>27.9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27">
          <cell r="E27" t="str">
            <v>Каша гречневая рассыпчатая</v>
          </cell>
          <cell r="F27">
            <v>150</v>
          </cell>
          <cell r="G27">
            <v>5.26</v>
          </cell>
          <cell r="H27">
            <v>4.45</v>
          </cell>
          <cell r="I27">
            <v>25.34</v>
          </cell>
          <cell r="J27">
            <v>166.47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C7" sqref="C7:J8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8.8" customHeight="1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45391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11">
        <f>'[1]1'!C4</f>
        <v>268</v>
      </c>
      <c r="D4" s="39" t="str">
        <f>'[1]1'!D4</f>
        <v>Гуляш из мяса кур</v>
      </c>
      <c r="E4" s="11">
        <f>'[1]1'!E4</f>
        <v>90</v>
      </c>
      <c r="F4" s="38">
        <f>'[1]1'!F4</f>
        <v>25.369</v>
      </c>
      <c r="G4" s="12">
        <f>'[1]1'!G4</f>
        <v>177</v>
      </c>
      <c r="H4" s="12">
        <f>'[1]1'!H4</f>
        <v>12</v>
      </c>
      <c r="I4" s="12">
        <f>'[1]1'!I4</f>
        <v>11</v>
      </c>
      <c r="J4" s="12">
        <f>'[1]1'!J4</f>
        <v>5</v>
      </c>
    </row>
    <row r="5" spans="1:10" x14ac:dyDescent="0.3">
      <c r="A5" s="13"/>
      <c r="B5" s="14" t="s">
        <v>16</v>
      </c>
      <c r="C5" s="15">
        <v>302</v>
      </c>
      <c r="D5" s="16" t="str">
        <f>[2]Лист1!E27</f>
        <v>Каша гречневая рассыпчатая</v>
      </c>
      <c r="E5" s="17">
        <f>[2]Лист1!F27</f>
        <v>150</v>
      </c>
      <c r="F5" s="43">
        <v>11.64</v>
      </c>
      <c r="G5" s="44">
        <f>[2]Лист1!$J$27</f>
        <v>166.47</v>
      </c>
      <c r="H5" s="18">
        <f>[2]Лист1!G27</f>
        <v>5.26</v>
      </c>
      <c r="I5" s="18">
        <f>[2]Лист1!H27</f>
        <v>4.45</v>
      </c>
      <c r="J5" s="18">
        <f>[2]Лист1!I27</f>
        <v>25.34</v>
      </c>
    </row>
    <row r="6" spans="1:10" x14ac:dyDescent="0.3">
      <c r="A6" s="13"/>
      <c r="B6" s="19" t="s">
        <v>17</v>
      </c>
      <c r="C6" s="1">
        <v>2</v>
      </c>
      <c r="D6" s="20" t="s">
        <v>18</v>
      </c>
      <c r="E6" s="21">
        <v>200</v>
      </c>
      <c r="F6" s="40">
        <v>4.5999999999999996</v>
      </c>
      <c r="G6" s="41">
        <v>59.25</v>
      </c>
      <c r="H6" s="22">
        <v>0.3</v>
      </c>
      <c r="I6" s="22">
        <v>0.1</v>
      </c>
      <c r="J6" s="22">
        <v>9.5</v>
      </c>
    </row>
    <row r="7" spans="1:10" x14ac:dyDescent="0.3">
      <c r="A7" s="13"/>
      <c r="B7" s="19" t="s">
        <v>19</v>
      </c>
      <c r="C7" s="1">
        <f>'[1]1'!C7</f>
        <v>13002</v>
      </c>
      <c r="D7" s="20" t="str">
        <f>'[1]1'!D7</f>
        <v>Хлеб пшеничный</v>
      </c>
      <c r="E7" s="21">
        <f>'[1]1'!E7</f>
        <v>20</v>
      </c>
      <c r="F7" s="40">
        <f>'[1]1'!F7</f>
        <v>1.375</v>
      </c>
      <c r="G7" s="41">
        <f>'[1]1'!G7</f>
        <v>58.6</v>
      </c>
      <c r="H7" s="41">
        <f>'[1]1'!H7</f>
        <v>1.9</v>
      </c>
      <c r="I7" s="41">
        <f>'[1]1'!I7</f>
        <v>0.2</v>
      </c>
      <c r="J7" s="41">
        <f>'[1]1'!J7</f>
        <v>12.3</v>
      </c>
    </row>
    <row r="8" spans="1:10" x14ac:dyDescent="0.3">
      <c r="A8" s="13"/>
      <c r="B8" s="1" t="s">
        <v>19</v>
      </c>
      <c r="C8" s="1">
        <f>'[1]1'!C8</f>
        <v>13002</v>
      </c>
      <c r="D8" s="20" t="str">
        <f>'[1]1'!D8</f>
        <v>Хлеб  ржаной</v>
      </c>
      <c r="E8" s="21">
        <f>'[1]1'!E8</f>
        <v>20</v>
      </c>
      <c r="F8" s="40">
        <f>'[1]1'!F8</f>
        <v>1.016</v>
      </c>
      <c r="G8" s="41">
        <f>'[1]1'!G8</f>
        <v>57.68</v>
      </c>
      <c r="H8" s="41">
        <f>'[1]1'!H8</f>
        <v>1.98</v>
      </c>
      <c r="I8" s="41">
        <f>'[1]1'!I8</f>
        <v>0.36</v>
      </c>
      <c r="J8" s="41">
        <f>'[1]1'!J8</f>
        <v>11.88</v>
      </c>
    </row>
    <row r="9" spans="1:10" x14ac:dyDescent="0.3">
      <c r="A9" s="23"/>
      <c r="B9" s="24" t="s">
        <v>31</v>
      </c>
      <c r="C9" s="24" t="s">
        <v>33</v>
      </c>
      <c r="D9" s="25" t="s">
        <v>20</v>
      </c>
      <c r="E9" s="26">
        <f>'[1]1'!E9</f>
        <v>50</v>
      </c>
      <c r="F9" s="27">
        <f>'[1]1'!F9</f>
        <v>16</v>
      </c>
      <c r="G9" s="42">
        <f>'[1]1'!G9</f>
        <v>71.650000000000006</v>
      </c>
      <c r="H9" s="42">
        <f>'[1]1'!H9</f>
        <v>4.0999999999999996</v>
      </c>
      <c r="I9" s="42">
        <f>'[1]1'!I9</f>
        <v>1.6</v>
      </c>
      <c r="J9" s="42">
        <f>'[1]1'!J9</f>
        <v>27.9</v>
      </c>
    </row>
    <row r="10" spans="1:10" x14ac:dyDescent="0.3">
      <c r="A10" s="7" t="s">
        <v>21</v>
      </c>
      <c r="B10" s="28" t="s">
        <v>22</v>
      </c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23</v>
      </c>
      <c r="B13" s="14" t="s">
        <v>24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25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26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27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28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29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30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32</v>
      </c>
      <c r="C21" s="24"/>
      <c r="D21" s="25"/>
      <c r="E21" s="26">
        <v>530</v>
      </c>
      <c r="F21" s="27">
        <v>60</v>
      </c>
      <c r="G21" s="27">
        <v>590.65</v>
      </c>
      <c r="H21" s="27">
        <v>25.54</v>
      </c>
      <c r="I21" s="27">
        <v>17.62</v>
      </c>
      <c r="J21" s="45">
        <v>91.92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2024-03-27T15:22:31Z</dcterms:modified>
</cp:coreProperties>
</file>