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781EFA2-B786-4C4E-9DBB-591DFA0CD744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externalReferences>
    <externalReference r:id="rId2"/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C7" i="1" l="1"/>
  <c r="D7" i="1"/>
  <c r="E7" i="1"/>
  <c r="F7" i="1"/>
  <c r="G7" i="1"/>
  <c r="H7" i="1"/>
  <c r="I7" i="1"/>
  <c r="J7" i="1"/>
  <c r="C8" i="1"/>
  <c r="D8" i="1"/>
  <c r="E8" i="1"/>
  <c r="F8" i="1"/>
  <c r="G8" i="1"/>
  <c r="H8" i="1"/>
  <c r="I8" i="1"/>
  <c r="J8" i="1"/>
  <c r="D5" i="1"/>
  <c r="E5" i="1"/>
  <c r="F5" i="1"/>
  <c r="G5" i="1"/>
  <c r="H5" i="1"/>
  <c r="I5" i="1"/>
  <c r="J5" i="1"/>
  <c r="H4" i="1"/>
  <c r="I4" i="1"/>
  <c r="J4" i="1"/>
  <c r="G4" i="1"/>
  <c r="E4" i="1"/>
</calcChain>
</file>

<file path=xl/sharedStrings.xml><?xml version="1.0" encoding="utf-8"?>
<sst xmlns="http://schemas.openxmlformats.org/spreadsheetml/2006/main" count="38" uniqueCount="36">
  <si>
    <t>Школа</t>
  </si>
  <si>
    <t>МОУ СОШ с.Октябрьский Городок имени Героя Советского Союза И.А.Евтеева</t>
  </si>
  <si>
    <t>Отд./корп</t>
  </si>
  <si>
    <t>1-4классы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</si>
  <si>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</si>
  <si>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</si>
  <si>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</si>
  <si>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</si>
  <si>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</si>
  <si>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</si>
  <si>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</si>
  <si>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</si>
  <si>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</si>
  <si>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</si>
  <si>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</si>
  <si>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</si>
  <si>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</si>
  <si>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</si>
  <si>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</si>
  <si>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</si>
  <si>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</si>
  <si>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</si>
  <si>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</si>
  <si>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</si>
  <si>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</si>
  <si>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</si>
  <si>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</si>
  <si>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кофейный напиток</t>
  </si>
  <si>
    <t>хлеб бел.</t>
  </si>
  <si>
    <t>хлеб черн.</t>
  </si>
  <si>
    <t>яблоко</t>
  </si>
  <si>
    <t>фрукт</t>
  </si>
  <si>
    <t>итого</t>
  </si>
  <si>
    <t>60.00</t>
  </si>
  <si>
    <t>рыба тушеная с овощами</t>
  </si>
  <si>
    <t>57,.89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</si>
</sst>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2" fontId="0" fillId="2" borderId="6" xfId="0" applyNumberFormat="1" applyFill="1" applyBorder="1"/>
    <xf numFmtId="1" fontId="0" fillId="2" borderId="7" xfId="0" applyNumberFormat="1" applyFill="1" applyBorder="1"/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1" fontId="0" fillId="2" borderId="9" xfId="0" applyNumberFormat="1" applyFill="1" applyBorder="1"/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/>
    <xf numFmtId="1" fontId="0" fillId="2" borderId="12" xfId="0" applyNumberFormat="1" applyFill="1" applyBorder="1"/>
    <xf numFmtId="0" fontId="0" fillId="3" borderId="6" xfId="0" applyFill="1" applyBorder="1"/>
    <xf numFmtId="0" fontId="0" fillId="0" borderId="13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1" fontId="0" fillId="2" borderId="14" xfId="0" applyNumberFormat="1" applyFill="1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" xfId="0" applyFill="1" applyBorder="1"/>
    <xf numFmtId="2" fontId="0" fillId="2" borderId="9" xfId="0" applyNumberFormat="1" applyFill="1" applyBorder="1"/>
    <xf numFmtId="165" fontId="0" fillId="2" borderId="6" xfId="0" applyNumberFormat="1" applyFill="1" applyBorder="1"/>
    <xf numFmtId="165" fontId="0" fillId="2" borderId="13" xfId="0" applyNumberFormat="1" applyFill="1" applyBorder="1"/>
    <xf numFmtId="165" fontId="0" fillId="2" borderId="1" xfId="0" applyNumberFormat="1" applyFill="1" applyBorder="1"/>
    <xf numFmtId="2" fontId="0" fillId="2" borderId="7" xfId="0" applyNumberFormat="1" applyFill="1" applyBorder="1"/>
    <xf numFmtId="2" fontId="0" fillId="2" borderId="14" xfId="0" applyNumberFormat="1" applyFill="1" applyBorder="1"/>
    <xf numFmtId="2" fontId="0" fillId="2" borderId="12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tm2023-sm(1).xlsx" TargetMode="External"/><Relationship Id="rId1" Type="http://schemas.openxmlformats.org/officeDocument/2006/relationships/externalLinkPath" Target="tm2023-sm(1)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esktop\2024-04-08-sm.xlsx" TargetMode="External"/><Relationship Id="rId1" Type="http://schemas.openxmlformats.org/officeDocument/2006/relationships/externalLinkPath" Target="2024-04-08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Лист1"/>
    </sheetNames>
    <sheetDataSet>
      <sheetData sheetId="0">
        <row r="166">
          <cell r="F166">
            <v>130</v>
          </cell>
          <cell r="G166">
            <v>13.35</v>
          </cell>
          <cell r="H166">
            <v>7.19</v>
          </cell>
          <cell r="I166">
            <v>6.01</v>
          </cell>
          <cell r="J166">
            <v>142.15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"/>
    </sheetNames>
    <sheetDataSet>
      <sheetData sheetId="0">
        <row r="5">
          <cell r="D5" t="str">
            <v>Макаронные изделия отварные</v>
          </cell>
          <cell r="E5">
            <v>150</v>
          </cell>
          <cell r="F5">
            <v>10.095000000000001</v>
          </cell>
          <cell r="G5">
            <v>136</v>
          </cell>
          <cell r="H5">
            <v>37</v>
          </cell>
          <cell r="I5">
            <v>3</v>
          </cell>
          <cell r="J5">
            <v>197.1</v>
          </cell>
        </row>
        <row r="7">
          <cell r="C7">
            <v>13002</v>
          </cell>
          <cell r="D7" t="str">
            <v>Хлеб пшеничный</v>
          </cell>
          <cell r="E7">
            <v>20</v>
          </cell>
          <cell r="F7">
            <v>1.375</v>
          </cell>
          <cell r="G7">
            <v>58.6</v>
          </cell>
          <cell r="H7">
            <v>1.9</v>
          </cell>
          <cell r="I7">
            <v>0.2</v>
          </cell>
          <cell r="J7">
            <v>12.3</v>
          </cell>
        </row>
        <row r="8">
          <cell r="C8">
            <v>13002</v>
          </cell>
          <cell r="D8" t="str">
            <v>Хлеб  ржаной</v>
          </cell>
          <cell r="E8">
            <v>20</v>
          </cell>
          <cell r="F8">
            <v>1.016</v>
          </cell>
          <cell r="G8">
            <v>57.68</v>
          </cell>
          <cell r="H8">
            <v>1.98</v>
          </cell>
          <cell r="I8">
            <v>0.36</v>
          </cell>
          <cell r="J8">
            <v>11.88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zoomScaleNormal="100" workbookViewId="0">
      <selection activeCell="K18" sqref="K18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1</v>
      </c>
      <c r="C1" s="38"/>
      <c r="D1" s="38"/>
      <c r="E1" t="s">
        <v>2</v>
      </c>
      <c r="F1" s="2" t="s">
        <v>3</v>
      </c>
      <c r="I1" t="s">
        <v>4</v>
      </c>
      <c r="J1" s="3">
        <v>45386</v>
      </c>
    </row>
    <row r="2" spans="1:10" ht="7.5" customHeight="1" x14ac:dyDescent="0.3"/>
    <row r="3" spans="1:10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x14ac:dyDescent="0.3">
      <c r="A4" s="7" t="s">
        <v>15</v>
      </c>
      <c r="B4" s="8" t="s">
        <v>16</v>
      </c>
      <c r="C4" s="9">
        <v>229</v>
      </c>
      <c r="D4" s="10" t="s">
        <v>34</v>
      </c>
      <c r="E4" s="11">
        <f>[1]Лист1!$F$166</f>
        <v>130</v>
      </c>
      <c r="F4" s="40">
        <v>31.463999999999999</v>
      </c>
      <c r="G4" s="12">
        <f>[1]Лист1!$J$166</f>
        <v>142.15</v>
      </c>
      <c r="H4" s="12">
        <f>[1]Лист1!G166</f>
        <v>13.35</v>
      </c>
      <c r="I4" s="12">
        <f>[1]Лист1!H166</f>
        <v>7.19</v>
      </c>
      <c r="J4" s="43">
        <f>[1]Лист1!I166</f>
        <v>6.01</v>
      </c>
    </row>
    <row r="5" spans="1:10" x14ac:dyDescent="0.3">
      <c r="A5" s="14"/>
      <c r="B5" s="27" t="s">
        <v>16</v>
      </c>
      <c r="C5" s="28">
        <v>205</v>
      </c>
      <c r="D5" s="29" t="str">
        <f>'[2]1'!D5</f>
        <v>Макаронные изделия отварные</v>
      </c>
      <c r="E5" s="30">
        <f>'[2]1'!E5</f>
        <v>150</v>
      </c>
      <c r="F5" s="41">
        <f>'[2]1'!F5</f>
        <v>10.095000000000001</v>
      </c>
      <c r="G5" s="31">
        <f>'[2]1'!G5</f>
        <v>136</v>
      </c>
      <c r="H5" s="31">
        <f>'[2]1'!H5</f>
        <v>37</v>
      </c>
      <c r="I5" s="31">
        <f>'[2]1'!I5</f>
        <v>3</v>
      </c>
      <c r="J5" s="44">
        <f>'[2]1'!J5</f>
        <v>197.1</v>
      </c>
    </row>
    <row r="6" spans="1:10" x14ac:dyDescent="0.3">
      <c r="A6" s="14"/>
      <c r="B6" s="15" t="s">
        <v>17</v>
      </c>
      <c r="C6" s="1">
        <v>379</v>
      </c>
      <c r="D6" s="16" t="s">
        <v>27</v>
      </c>
      <c r="E6" s="17">
        <v>200</v>
      </c>
      <c r="F6" s="42">
        <v>5.55</v>
      </c>
      <c r="G6" s="18">
        <v>68.099999999999994</v>
      </c>
      <c r="H6" s="18">
        <v>1.4</v>
      </c>
      <c r="I6" s="18">
        <v>1.2</v>
      </c>
      <c r="J6" s="39">
        <v>11.4</v>
      </c>
    </row>
    <row r="7" spans="1:10" x14ac:dyDescent="0.3">
      <c r="A7" s="14"/>
      <c r="B7" s="15" t="s">
        <v>18</v>
      </c>
      <c r="C7" s="1">
        <f>'[2]1'!C7</f>
        <v>13002</v>
      </c>
      <c r="D7" s="16" t="str">
        <f>'[2]1'!D7</f>
        <v>Хлеб пшеничный</v>
      </c>
      <c r="E7" s="17">
        <f>'[2]1'!E7</f>
        <v>20</v>
      </c>
      <c r="F7" s="42">
        <f>'[2]1'!F7</f>
        <v>1.375</v>
      </c>
      <c r="G7" s="18">
        <f>'[2]1'!G7</f>
        <v>58.6</v>
      </c>
      <c r="H7" s="18">
        <f>'[2]1'!H7</f>
        <v>1.9</v>
      </c>
      <c r="I7" s="18">
        <f>'[2]1'!I7</f>
        <v>0.2</v>
      </c>
      <c r="J7" s="39">
        <f>'[2]1'!J7</f>
        <v>12.3</v>
      </c>
    </row>
    <row r="8" spans="1:10" x14ac:dyDescent="0.3">
      <c r="A8" s="14"/>
      <c r="B8" s="15" t="s">
        <v>18</v>
      </c>
      <c r="C8" s="1">
        <f>'[2]1'!C8</f>
        <v>13002</v>
      </c>
      <c r="D8" s="16" t="str">
        <f>'[2]1'!D8</f>
        <v>Хлеб  ржаной</v>
      </c>
      <c r="E8" s="17">
        <f>'[2]1'!E8</f>
        <v>20</v>
      </c>
      <c r="F8" s="42">
        <f>'[2]1'!F8</f>
        <v>1.016</v>
      </c>
      <c r="G8" s="18">
        <f>'[2]1'!G8</f>
        <v>57.68</v>
      </c>
      <c r="H8" s="18">
        <f>'[2]1'!H8</f>
        <v>1.98</v>
      </c>
      <c r="I8" s="18">
        <f>'[2]1'!I8</f>
        <v>0.36</v>
      </c>
      <c r="J8" s="39">
        <f>'[2]1'!J8</f>
        <v>11.88</v>
      </c>
    </row>
    <row r="9" spans="1:10" x14ac:dyDescent="0.3">
      <c r="A9" s="14"/>
      <c r="B9" s="1" t="s">
        <v>31</v>
      </c>
      <c r="C9" s="1">
        <v>912</v>
      </c>
      <c r="D9" s="16" t="s">
        <v>30</v>
      </c>
      <c r="E9" s="17">
        <v>100</v>
      </c>
      <c r="F9" s="42">
        <v>10.5</v>
      </c>
      <c r="G9" s="18">
        <v>141.76</v>
      </c>
      <c r="H9" s="18">
        <v>2.2599999999999998</v>
      </c>
      <c r="I9" s="18">
        <v>0.76</v>
      </c>
      <c r="J9" s="39">
        <v>28.5</v>
      </c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7" t="s">
        <v>19</v>
      </c>
      <c r="B11" s="26" t="s">
        <v>20</v>
      </c>
      <c r="C11" s="9"/>
      <c r="D11" s="10"/>
      <c r="E11" s="11"/>
      <c r="F11" s="12"/>
      <c r="G11" s="11"/>
      <c r="H11" s="11"/>
      <c r="I11" s="11"/>
      <c r="J11" s="13"/>
    </row>
    <row r="12" spans="1:10" x14ac:dyDescent="0.3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4" t="s">
        <v>21</v>
      </c>
      <c r="B14" s="27" t="s">
        <v>22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3">
      <c r="A15" s="14"/>
      <c r="B15" s="15" t="s">
        <v>23</v>
      </c>
      <c r="C15" s="1"/>
      <c r="D15" s="16"/>
      <c r="E15" s="17"/>
      <c r="F15" s="18"/>
      <c r="G15" s="17"/>
      <c r="H15" s="17"/>
      <c r="I15" s="17"/>
      <c r="J15" s="19"/>
    </row>
    <row r="16" spans="1:10" x14ac:dyDescent="0.3">
      <c r="A16" s="14"/>
      <c r="B16" s="15" t="s">
        <v>24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15" t="s">
        <v>25</v>
      </c>
      <c r="C17" s="1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15" t="s">
        <v>26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15" t="s">
        <v>28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15" t="s">
        <v>29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 t="s">
        <v>32</v>
      </c>
      <c r="C22" s="21"/>
      <c r="D22" s="22"/>
      <c r="E22" s="23">
        <v>620</v>
      </c>
      <c r="F22" s="24" t="s">
        <v>33</v>
      </c>
      <c r="G22" s="24">
        <v>604.29</v>
      </c>
      <c r="H22" s="24" t="s">
        <v>35</v>
      </c>
      <c r="I22" s="24">
        <v>12.71</v>
      </c>
      <c r="J22" s="45">
        <v>267.19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1</cp:revision>
  <dcterms:modified xsi:type="dcterms:W3CDTF">2024-03-27T15:42:35Z</dcterms:modified>
  <dc:language>ru-RU</dc:language>
</cp:coreProperties>
</file>